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610" windowHeight="7290"/>
  </bookViews>
  <sheets>
    <sheet name="List2" sheetId="2" r:id="rId1"/>
    <sheet name="List3" sheetId="3" r:id="rId2"/>
  </sheets>
  <calcPr calcId="114210"/>
</workbook>
</file>

<file path=xl/calcChain.xml><?xml version="1.0" encoding="utf-8"?>
<calcChain xmlns="http://schemas.openxmlformats.org/spreadsheetml/2006/main">
  <c r="E39" i="2"/>
  <c r="A38"/>
  <c r="A39"/>
  <c r="A40"/>
  <c r="G46"/>
  <c r="E43"/>
  <c r="E44"/>
  <c r="E45"/>
  <c r="E4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6"/>
  <c r="F46"/>
  <c r="D46"/>
  <c r="E4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</calcChain>
</file>

<file path=xl/sharedStrings.xml><?xml version="1.0" encoding="utf-8"?>
<sst xmlns="http://schemas.openxmlformats.org/spreadsheetml/2006/main" count="57" uniqueCount="57">
  <si>
    <t>ČSTV  číselná statistika  TJ/SK za svazy</t>
  </si>
  <si>
    <t>Celkem</t>
  </si>
  <si>
    <t>vodní motorismus</t>
  </si>
  <si>
    <t>Blaník Praha</t>
  </si>
  <si>
    <t>SK Viking Praha</t>
  </si>
  <si>
    <t>Klub vodních motoristů Smíchov</t>
  </si>
  <si>
    <t>TJ Tatran Praha 7</t>
  </si>
  <si>
    <t>Libeňský ostrov</t>
  </si>
  <si>
    <t>Klub vodáků a vod.motoristů</t>
  </si>
  <si>
    <t>TJ Avia Čakovice</t>
  </si>
  <si>
    <t>Klub vodních motoristů Slapy</t>
  </si>
  <si>
    <t>Klub vodních sportů Kralupy</t>
  </si>
  <si>
    <t>ARDEA Kralupy</t>
  </si>
  <si>
    <t>Klub vodních motoristů Mělník</t>
  </si>
  <si>
    <t>Marina Vltava o.s.</t>
  </si>
  <si>
    <t>Sokol Drahelice</t>
  </si>
  <si>
    <t>1.ČKPaV</t>
  </si>
  <si>
    <t>OTAVA PĺSEK</t>
  </si>
  <si>
    <t>MOTOR SPORT PĺSEK</t>
  </si>
  <si>
    <t>Klub vodních motoristů Děčín</t>
  </si>
  <si>
    <t>SK Vodní motor.ČR Deli Lovosic</t>
  </si>
  <si>
    <t>KLUB VOD.MOTORISTŮ Ústí n.L</t>
  </si>
  <si>
    <t>Kl.vodních sportů Jedovnice</t>
  </si>
  <si>
    <t>VoMo Brno</t>
  </si>
  <si>
    <t>Mars Brno</t>
  </si>
  <si>
    <t>TJ VM Hradisko</t>
  </si>
  <si>
    <t>Hlučín,OVoMo</t>
  </si>
  <si>
    <t>TJ Baník Ostrava OKD</t>
  </si>
  <si>
    <t>STAR Praha o.s.</t>
  </si>
  <si>
    <t>KVM VELICHOV</t>
  </si>
  <si>
    <t>Sportovní kluby Zlín</t>
  </si>
  <si>
    <t>SK Marína Chýše</t>
  </si>
  <si>
    <t>VoMo PODOLSKO</t>
  </si>
  <si>
    <t>Slavoj Litoměřice</t>
  </si>
  <si>
    <t>KVM Lelekovice</t>
  </si>
  <si>
    <t>KVS TJ Brná</t>
  </si>
  <si>
    <t>Power boat club Prague</t>
  </si>
  <si>
    <t>MOTOR BOAT RACING TEAM, o.s.</t>
  </si>
  <si>
    <t>VoMo Ostrava</t>
  </si>
  <si>
    <t>Členové ČSTV nehlásící se k ČSVM</t>
  </si>
  <si>
    <t>SVM Velké Žermoseky</t>
  </si>
  <si>
    <t>KVM OAKBay Husinec</t>
  </si>
  <si>
    <t>Předepsané poplatky</t>
  </si>
  <si>
    <t>Datum</t>
  </si>
  <si>
    <t>2010_056</t>
  </si>
  <si>
    <t>Všechna sdružení</t>
  </si>
  <si>
    <t xml:space="preserve">      </t>
  </si>
  <si>
    <t>Celá ČR</t>
  </si>
  <si>
    <t>členský poplatek 120 Kč na 1 člena</t>
  </si>
  <si>
    <t>dotace ČSVM         1 Kč na 1 člena</t>
  </si>
  <si>
    <t>Věkové kategorie počítané ke dni:  31.12.2011</t>
  </si>
  <si>
    <t>var. symb.</t>
  </si>
  <si>
    <t>Počet členů</t>
  </si>
  <si>
    <t>Příspěvek na činnost</t>
  </si>
  <si>
    <t>H2O Brno</t>
  </si>
  <si>
    <t>Stav k 30.6.2012</t>
  </si>
  <si>
    <t>Uhrazeno</t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</si>
</sst>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4" formatCode="#,##0\ &quot;Kč&quot;"/>
  </numFmts>
  <fonts count="4">
    <font>
      <sz val="10"/>
      <name val="Arial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Fill="1" applyBorder="1"/>
    <xf numFmtId="0" fontId="1" fillId="0" borderId="8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14" fontId="3" fillId="0" borderId="9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3" fillId="0" borderId="10" xfId="0" applyFont="1" applyFill="1" applyBorder="1"/>
    <xf numFmtId="0" fontId="2" fillId="0" borderId="7" xfId="0" applyFont="1" applyBorder="1" applyAlignment="1">
      <alignment horizontal="right"/>
    </xf>
    <xf numFmtId="164" fontId="2" fillId="0" borderId="7" xfId="0" applyNumberFormat="1" applyFont="1" applyBorder="1"/>
    <xf numFmtId="0" fontId="3" fillId="0" borderId="7" xfId="0" applyFont="1" applyBorder="1"/>
    <xf numFmtId="0" fontId="2" fillId="0" borderId="5" xfId="0" applyFont="1" applyBorder="1" applyAlignment="1">
      <alignment horizontal="right"/>
    </xf>
    <xf numFmtId="0" fontId="3" fillId="0" borderId="5" xfId="0" applyFont="1" applyBorder="1"/>
    <xf numFmtId="164" fontId="3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3" fillId="0" borderId="4" xfId="0" applyFont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9" xfId="0" applyFont="1" applyFill="1" applyBorder="1"/>
    <xf numFmtId="164" fontId="3" fillId="0" borderId="5" xfId="0" applyNumberFormat="1" applyFont="1" applyBorder="1"/>
    <xf numFmtId="6" fontId="3" fillId="0" borderId="5" xfId="0" applyNumberFormat="1" applyFont="1" applyBorder="1"/>
    <xf numFmtId="0" fontId="3" fillId="0" borderId="13" xfId="0" applyFont="1" applyFill="1" applyBorder="1"/>
    <xf numFmtId="0" fontId="3" fillId="0" borderId="14" xfId="0" applyFont="1" applyFill="1" applyBorder="1"/>
    <xf numFmtId="0" fontId="2" fillId="0" borderId="6" xfId="0" applyFont="1" applyBorder="1" applyAlignment="1">
      <alignment horizontal="right"/>
    </xf>
    <xf numFmtId="0" fontId="3" fillId="0" borderId="6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11" xfId="0" applyFont="1" applyBorder="1"/>
    <xf numFmtId="0" fontId="2" fillId="0" borderId="1" xfId="0" applyFont="1" applyBorder="1" applyAlignment="1">
      <alignment horizontal="right"/>
    </xf>
    <xf numFmtId="0" fontId="2" fillId="3" borderId="0" xfId="0" applyFont="1" applyFill="1"/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0" fontId="3" fillId="0" borderId="8" xfId="0" applyFont="1" applyBorder="1"/>
    <xf numFmtId="164" fontId="2" fillId="0" borderId="4" xfId="0" applyNumberFormat="1" applyFont="1" applyBorder="1"/>
    <xf numFmtId="0" fontId="2" fillId="0" borderId="0" xfId="0" applyFont="1"/>
    <xf numFmtId="0" fontId="3" fillId="0" borderId="0" xfId="0" applyFont="1"/>
    <xf numFmtId="0" fontId="2" fillId="0" borderId="5" xfId="0" applyFont="1" applyBorder="1"/>
    <xf numFmtId="164" fontId="2" fillId="0" borderId="6" xfId="0" applyNumberFormat="1" applyFont="1" applyBorder="1"/>
    <xf numFmtId="164" fontId="3" fillId="0" borderId="0" xfId="0" applyNumberFormat="1" applyFont="1"/>
    <xf numFmtId="0" fontId="2" fillId="0" borderId="0" xfId="0" applyFont="1" applyFill="1"/>
    <xf numFmtId="0" fontId="3" fillId="0" borderId="0" xfId="0" applyFont="1" applyBorder="1"/>
    <xf numFmtId="14" fontId="3" fillId="0" borderId="4" xfId="0" applyNumberFormat="1" applyFont="1" applyBorder="1"/>
    <xf numFmtId="14" fontId="3" fillId="0" borderId="5" xfId="0" applyNumberFormat="1" applyFont="1" applyBorder="1"/>
    <xf numFmtId="6" fontId="3" fillId="0" borderId="4" xfId="0" applyNumberFormat="1" applyFont="1" applyBorder="1"/>
    <xf numFmtId="6" fontId="3" fillId="4" borderId="4" xfId="0" applyNumberFormat="1" applyFont="1" applyFill="1" applyBorder="1"/>
    <xf numFmtId="164" fontId="3" fillId="4" borderId="4" xfId="0" applyNumberFormat="1" applyFont="1" applyFill="1" applyBorder="1"/>
    <xf numFmtId="164" fontId="3" fillId="0" borderId="4" xfId="0" applyNumberFormat="1" applyFont="1" applyFill="1" applyBorder="1"/>
    <xf numFmtId="6" fontId="3" fillId="0" borderId="4" xfId="0" applyNumberFormat="1" applyFont="1" applyFill="1" applyBorder="1"/>
    <xf numFmtId="0" fontId="2" fillId="0" borderId="2" xfId="0" applyFont="1" applyBorder="1" applyAlignment="1">
      <alignment horizontal="right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 textRotation="90"/>
    </xf>
    <xf numFmtId="0" fontId="3" fillId="0" borderId="5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view="pageLayout" zoomScaleNormal="100" workbookViewId="0">
      <selection activeCell="I8" sqref="I8"/>
    </sheetView>
  </sheetViews>
  <sheetFormatPr defaultRowHeight="12.75"/>
  <cols>
    <col min="1" max="1" width="3" customWidth="1"/>
    <col min="2" max="2" width="8.42578125" customWidth="1"/>
    <col min="3" max="3" width="27.7109375" customWidth="1"/>
    <col min="4" max="4" width="4.85546875" customWidth="1"/>
    <col min="5" max="5" width="12.140625" customWidth="1"/>
    <col min="8" max="8" width="9.42578125" customWidth="1"/>
  </cols>
  <sheetData>
    <row r="1" spans="1:8" ht="19.5" customHeight="1">
      <c r="A1" s="8"/>
      <c r="B1" s="10" t="s">
        <v>0</v>
      </c>
      <c r="C1" s="11"/>
      <c r="D1" s="61" t="s">
        <v>52</v>
      </c>
      <c r="E1" s="64" t="s">
        <v>42</v>
      </c>
      <c r="F1" s="67" t="s">
        <v>56</v>
      </c>
      <c r="G1" s="64" t="s">
        <v>53</v>
      </c>
      <c r="H1" s="67" t="s">
        <v>43</v>
      </c>
    </row>
    <row r="2" spans="1:8">
      <c r="A2" s="8"/>
      <c r="B2" s="11" t="s">
        <v>44</v>
      </c>
      <c r="C2" s="11" t="s">
        <v>45</v>
      </c>
      <c r="D2" s="62"/>
      <c r="E2" s="65"/>
      <c r="F2" s="68"/>
      <c r="G2" s="65"/>
      <c r="H2" s="68"/>
    </row>
    <row r="3" spans="1:8">
      <c r="A3" s="8"/>
      <c r="B3" s="11" t="s">
        <v>46</v>
      </c>
      <c r="C3" s="11" t="s">
        <v>47</v>
      </c>
      <c r="D3" s="62"/>
      <c r="E3" s="65"/>
      <c r="F3" s="68"/>
      <c r="G3" s="65"/>
      <c r="H3" s="68"/>
    </row>
    <row r="4" spans="1:8" ht="12.75" customHeight="1">
      <c r="A4" s="9"/>
      <c r="B4" s="12" t="s">
        <v>50</v>
      </c>
      <c r="C4" s="13"/>
      <c r="D4" s="63"/>
      <c r="E4" s="66"/>
      <c r="F4" s="69"/>
      <c r="G4" s="66"/>
      <c r="H4" s="69"/>
    </row>
    <row r="5" spans="1:8">
      <c r="A5" s="8"/>
      <c r="B5" s="14" t="s">
        <v>51</v>
      </c>
      <c r="C5" s="15" t="s">
        <v>2</v>
      </c>
      <c r="D5" s="11"/>
      <c r="E5" s="16"/>
      <c r="F5" s="59"/>
      <c r="G5" s="60" t="s">
        <v>55</v>
      </c>
      <c r="H5" s="59"/>
    </row>
    <row r="6" spans="1:8">
      <c r="A6" s="7">
        <f>A5+1</f>
        <v>1</v>
      </c>
      <c r="B6" s="17">
        <v>3104463</v>
      </c>
      <c r="C6" s="17" t="s">
        <v>28</v>
      </c>
      <c r="D6" s="18">
        <v>17</v>
      </c>
      <c r="E6" s="19">
        <f>D6*120</f>
        <v>2040</v>
      </c>
      <c r="F6" s="20"/>
      <c r="G6" s="20"/>
      <c r="H6" s="20"/>
    </row>
    <row r="7" spans="1:8">
      <c r="A7" s="5">
        <f t="shared" ref="A7:A32" si="0">A6+1</f>
        <v>2</v>
      </c>
      <c r="B7" s="12">
        <v>3105501</v>
      </c>
      <c r="C7" s="12" t="s">
        <v>3</v>
      </c>
      <c r="D7" s="21">
        <v>78</v>
      </c>
      <c r="E7" s="19">
        <f t="shared" ref="E7:E40" si="1">D7*120</f>
        <v>9360</v>
      </c>
      <c r="F7" s="30">
        <v>9360</v>
      </c>
      <c r="G7" s="30">
        <v>0</v>
      </c>
      <c r="H7" s="52">
        <v>41065</v>
      </c>
    </row>
    <row r="8" spans="1:8">
      <c r="A8" s="7">
        <f>A7+1</f>
        <v>3</v>
      </c>
      <c r="B8" s="17">
        <v>3105557</v>
      </c>
      <c r="C8" s="17" t="s">
        <v>4</v>
      </c>
      <c r="D8" s="18">
        <v>92</v>
      </c>
      <c r="E8" s="19">
        <f t="shared" si="1"/>
        <v>11040</v>
      </c>
      <c r="F8" s="23">
        <v>11040</v>
      </c>
      <c r="G8" s="23">
        <v>92</v>
      </c>
      <c r="H8" s="51">
        <v>41004</v>
      </c>
    </row>
    <row r="9" spans="1:8">
      <c r="A9" s="4">
        <f t="shared" si="0"/>
        <v>4</v>
      </c>
      <c r="B9" s="11">
        <v>3105564</v>
      </c>
      <c r="C9" s="11" t="s">
        <v>5</v>
      </c>
      <c r="D9" s="24">
        <v>48</v>
      </c>
      <c r="E9" s="19">
        <f t="shared" si="1"/>
        <v>5760</v>
      </c>
      <c r="F9" s="23">
        <v>5760</v>
      </c>
      <c r="G9" s="23">
        <v>0</v>
      </c>
      <c r="H9" s="51">
        <v>40990</v>
      </c>
    </row>
    <row r="10" spans="1:8">
      <c r="A10" s="5">
        <f t="shared" si="0"/>
        <v>5</v>
      </c>
      <c r="B10" s="12">
        <v>3107709</v>
      </c>
      <c r="C10" s="12" t="s">
        <v>6</v>
      </c>
      <c r="D10" s="21">
        <v>57</v>
      </c>
      <c r="E10" s="19">
        <f t="shared" si="1"/>
        <v>6840</v>
      </c>
      <c r="F10" s="30">
        <v>6840</v>
      </c>
      <c r="G10" s="30">
        <v>57</v>
      </c>
      <c r="H10" s="52">
        <v>41031</v>
      </c>
    </row>
    <row r="11" spans="1:8">
      <c r="A11" s="7">
        <f t="shared" si="0"/>
        <v>6</v>
      </c>
      <c r="B11" s="17">
        <v>3108835</v>
      </c>
      <c r="C11" s="17" t="s">
        <v>7</v>
      </c>
      <c r="D11" s="18">
        <v>54</v>
      </c>
      <c r="E11" s="19">
        <f t="shared" si="1"/>
        <v>6480</v>
      </c>
      <c r="F11" s="25"/>
      <c r="G11" s="25"/>
      <c r="H11" s="25"/>
    </row>
    <row r="12" spans="1:8">
      <c r="A12" s="4">
        <f t="shared" si="0"/>
        <v>7</v>
      </c>
      <c r="B12" s="11">
        <v>3108838</v>
      </c>
      <c r="C12" s="11" t="s">
        <v>8</v>
      </c>
      <c r="D12" s="24">
        <v>61</v>
      </c>
      <c r="E12" s="19">
        <f t="shared" si="1"/>
        <v>7320</v>
      </c>
      <c r="F12" s="25"/>
      <c r="G12" s="25">
        <v>64</v>
      </c>
      <c r="H12" s="25"/>
    </row>
    <row r="13" spans="1:8">
      <c r="A13" s="5">
        <f t="shared" si="0"/>
        <v>8</v>
      </c>
      <c r="B13" s="12">
        <v>3109901</v>
      </c>
      <c r="C13" s="12" t="s">
        <v>9</v>
      </c>
      <c r="D13" s="21">
        <v>23</v>
      </c>
      <c r="E13" s="19">
        <f t="shared" si="1"/>
        <v>2760</v>
      </c>
      <c r="F13" s="29">
        <v>2760</v>
      </c>
      <c r="G13" s="29">
        <v>23</v>
      </c>
      <c r="H13" s="52">
        <v>41011</v>
      </c>
    </row>
    <row r="14" spans="1:8">
      <c r="A14" s="7">
        <f t="shared" si="0"/>
        <v>9</v>
      </c>
      <c r="B14" s="17">
        <v>3206083</v>
      </c>
      <c r="C14" s="26" t="s">
        <v>11</v>
      </c>
      <c r="D14" s="18">
        <v>39</v>
      </c>
      <c r="E14" s="19">
        <f t="shared" si="1"/>
        <v>4680</v>
      </c>
      <c r="F14" s="25"/>
      <c r="G14" s="25"/>
      <c r="H14" s="25"/>
    </row>
    <row r="15" spans="1:8">
      <c r="A15" s="4">
        <f t="shared" si="0"/>
        <v>10</v>
      </c>
      <c r="B15" s="11">
        <v>3206091</v>
      </c>
      <c r="C15" s="27" t="s">
        <v>12</v>
      </c>
      <c r="D15" s="24">
        <v>19</v>
      </c>
      <c r="E15" s="19">
        <f t="shared" si="1"/>
        <v>2280</v>
      </c>
      <c r="F15" s="56">
        <v>2280</v>
      </c>
      <c r="G15" s="55">
        <v>39</v>
      </c>
      <c r="H15" s="51">
        <v>40986</v>
      </c>
    </row>
    <row r="16" spans="1:8">
      <c r="A16" s="5">
        <f t="shared" si="0"/>
        <v>11</v>
      </c>
      <c r="B16" s="12">
        <v>3206130</v>
      </c>
      <c r="C16" s="28" t="s">
        <v>13</v>
      </c>
      <c r="D16" s="21">
        <v>6</v>
      </c>
      <c r="E16" s="19">
        <f t="shared" si="1"/>
        <v>720</v>
      </c>
      <c r="F16" s="22"/>
      <c r="G16" s="22"/>
      <c r="H16" s="22"/>
    </row>
    <row r="17" spans="1:8">
      <c r="A17" s="7">
        <f t="shared" si="0"/>
        <v>12</v>
      </c>
      <c r="B17" s="17">
        <v>3206141</v>
      </c>
      <c r="C17" s="26" t="s">
        <v>14</v>
      </c>
      <c r="D17" s="18">
        <v>17</v>
      </c>
      <c r="E17" s="19">
        <f t="shared" si="1"/>
        <v>2040</v>
      </c>
      <c r="F17" s="25"/>
      <c r="G17" s="25"/>
      <c r="H17" s="25"/>
    </row>
    <row r="18" spans="1:8">
      <c r="A18" s="4">
        <f t="shared" si="0"/>
        <v>13</v>
      </c>
      <c r="B18" s="11">
        <v>3208013</v>
      </c>
      <c r="C18" s="27" t="s">
        <v>15</v>
      </c>
      <c r="D18" s="24">
        <v>7</v>
      </c>
      <c r="E18" s="19">
        <f t="shared" si="1"/>
        <v>840</v>
      </c>
      <c r="F18" s="23">
        <v>840</v>
      </c>
      <c r="G18" s="23">
        <v>7</v>
      </c>
      <c r="H18" s="51">
        <v>40986</v>
      </c>
    </row>
    <row r="19" spans="1:8">
      <c r="A19" s="5">
        <f t="shared" si="0"/>
        <v>14</v>
      </c>
      <c r="B19" s="12">
        <v>3209127</v>
      </c>
      <c r="C19" s="28" t="s">
        <v>16</v>
      </c>
      <c r="D19" s="21">
        <v>14</v>
      </c>
      <c r="E19" s="19">
        <f t="shared" si="1"/>
        <v>1680</v>
      </c>
      <c r="F19" s="29">
        <v>1920</v>
      </c>
      <c r="G19" s="29">
        <v>16</v>
      </c>
      <c r="H19" s="52">
        <v>40997</v>
      </c>
    </row>
    <row r="20" spans="1:8">
      <c r="A20" s="7">
        <f>A19+1</f>
        <v>15</v>
      </c>
      <c r="B20" s="17">
        <v>3210144</v>
      </c>
      <c r="C20" s="26" t="s">
        <v>31</v>
      </c>
      <c r="D20" s="18">
        <v>10</v>
      </c>
      <c r="E20" s="19">
        <f t="shared" si="1"/>
        <v>1200</v>
      </c>
      <c r="F20" s="53">
        <v>1200</v>
      </c>
      <c r="G20" s="53">
        <v>10</v>
      </c>
      <c r="H20" s="51">
        <v>41052</v>
      </c>
    </row>
    <row r="21" spans="1:8">
      <c r="A21" s="4">
        <f t="shared" si="0"/>
        <v>16</v>
      </c>
      <c r="B21" s="11">
        <v>3305081</v>
      </c>
      <c r="C21" s="27" t="s">
        <v>18</v>
      </c>
      <c r="D21" s="24">
        <v>7</v>
      </c>
      <c r="E21" s="19">
        <f t="shared" si="1"/>
        <v>840</v>
      </c>
      <c r="F21" s="25"/>
      <c r="G21" s="25"/>
      <c r="H21" s="25"/>
    </row>
    <row r="22" spans="1:8">
      <c r="A22" s="5">
        <f t="shared" si="0"/>
        <v>17</v>
      </c>
      <c r="B22" s="12">
        <v>3305086</v>
      </c>
      <c r="C22" s="28" t="s">
        <v>32</v>
      </c>
      <c r="D22" s="21">
        <v>12</v>
      </c>
      <c r="E22" s="19">
        <f t="shared" si="1"/>
        <v>1440</v>
      </c>
      <c r="F22" s="22"/>
      <c r="G22" s="22"/>
      <c r="H22" s="22"/>
    </row>
    <row r="23" spans="1:8">
      <c r="A23" s="7">
        <f t="shared" si="0"/>
        <v>18</v>
      </c>
      <c r="B23" s="17">
        <v>3403215</v>
      </c>
      <c r="C23" s="26" t="s">
        <v>29</v>
      </c>
      <c r="D23" s="18">
        <v>8</v>
      </c>
      <c r="E23" s="19">
        <f t="shared" si="1"/>
        <v>960</v>
      </c>
      <c r="F23" s="54">
        <v>840</v>
      </c>
      <c r="G23" s="57">
        <v>0</v>
      </c>
      <c r="H23" s="51">
        <v>41031</v>
      </c>
    </row>
    <row r="24" spans="1:8">
      <c r="A24" s="4">
        <f t="shared" si="0"/>
        <v>19</v>
      </c>
      <c r="B24" s="11">
        <v>3502141</v>
      </c>
      <c r="C24" s="27" t="s">
        <v>19</v>
      </c>
      <c r="D24" s="24">
        <v>12</v>
      </c>
      <c r="E24" s="19">
        <f t="shared" si="1"/>
        <v>1440</v>
      </c>
      <c r="F24" s="23">
        <v>1560</v>
      </c>
      <c r="G24" s="23">
        <v>0</v>
      </c>
      <c r="H24" s="51">
        <v>40984</v>
      </c>
    </row>
    <row r="25" spans="1:8">
      <c r="A25" s="5">
        <f t="shared" si="0"/>
        <v>20</v>
      </c>
      <c r="B25" s="12">
        <v>3506042</v>
      </c>
      <c r="C25" s="28" t="s">
        <v>33</v>
      </c>
      <c r="D25" s="21">
        <v>10</v>
      </c>
      <c r="E25" s="19">
        <f t="shared" si="1"/>
        <v>1200</v>
      </c>
      <c r="F25" s="22"/>
      <c r="G25" s="22"/>
      <c r="H25" s="22"/>
    </row>
    <row r="26" spans="1:8">
      <c r="A26" s="7">
        <f t="shared" si="0"/>
        <v>21</v>
      </c>
      <c r="B26" s="17">
        <v>3506194</v>
      </c>
      <c r="C26" s="26" t="s">
        <v>40</v>
      </c>
      <c r="D26" s="18">
        <v>9</v>
      </c>
      <c r="E26" s="19">
        <f t="shared" si="1"/>
        <v>1080</v>
      </c>
      <c r="F26" s="23">
        <v>1080</v>
      </c>
      <c r="G26" s="23">
        <v>12</v>
      </c>
      <c r="H26" s="51">
        <v>40986</v>
      </c>
    </row>
    <row r="27" spans="1:8">
      <c r="A27" s="4">
        <f t="shared" si="0"/>
        <v>22</v>
      </c>
      <c r="B27" s="11">
        <v>3510078</v>
      </c>
      <c r="C27" s="27" t="s">
        <v>21</v>
      </c>
      <c r="D27" s="24">
        <v>55</v>
      </c>
      <c r="E27" s="19">
        <f t="shared" si="1"/>
        <v>6600</v>
      </c>
      <c r="F27" s="23">
        <v>6600</v>
      </c>
      <c r="G27" s="23">
        <v>55</v>
      </c>
      <c r="H27" s="51">
        <v>41003</v>
      </c>
    </row>
    <row r="28" spans="1:8">
      <c r="A28" s="5">
        <f t="shared" si="0"/>
        <v>23</v>
      </c>
      <c r="B28" s="12">
        <v>3701163</v>
      </c>
      <c r="C28" s="28" t="s">
        <v>22</v>
      </c>
      <c r="D28" s="21">
        <v>14</v>
      </c>
      <c r="E28" s="19">
        <f t="shared" si="1"/>
        <v>1680</v>
      </c>
      <c r="F28" s="22"/>
      <c r="G28" s="22"/>
      <c r="H28" s="22"/>
    </row>
    <row r="29" spans="1:8">
      <c r="A29" s="7">
        <f t="shared" si="0"/>
        <v>24</v>
      </c>
      <c r="B29" s="17">
        <v>3702208</v>
      </c>
      <c r="C29" s="26" t="s">
        <v>23</v>
      </c>
      <c r="D29" s="18">
        <v>20</v>
      </c>
      <c r="E29" s="19">
        <f t="shared" si="1"/>
        <v>2400</v>
      </c>
      <c r="F29" s="23">
        <v>2400</v>
      </c>
      <c r="G29" s="23">
        <v>0</v>
      </c>
      <c r="H29" s="51">
        <v>40963</v>
      </c>
    </row>
    <row r="30" spans="1:8">
      <c r="A30" s="4">
        <f t="shared" si="0"/>
        <v>25</v>
      </c>
      <c r="B30" s="11">
        <v>3705018</v>
      </c>
      <c r="C30" s="27" t="s">
        <v>30</v>
      </c>
      <c r="D30" s="24">
        <v>38</v>
      </c>
      <c r="E30" s="19">
        <f t="shared" si="1"/>
        <v>4560</v>
      </c>
      <c r="F30" s="25"/>
      <c r="G30" s="25"/>
      <c r="H30" s="25"/>
    </row>
    <row r="31" spans="1:8">
      <c r="A31" s="5">
        <f t="shared" si="0"/>
        <v>26</v>
      </c>
      <c r="B31" s="12">
        <v>3806183</v>
      </c>
      <c r="C31" s="28" t="s">
        <v>26</v>
      </c>
      <c r="D31" s="21">
        <v>10</v>
      </c>
      <c r="E31" s="19">
        <f t="shared" si="1"/>
        <v>1200</v>
      </c>
      <c r="F31" s="30">
        <v>1200</v>
      </c>
      <c r="G31" s="30">
        <v>20</v>
      </c>
      <c r="H31" s="52">
        <v>40995</v>
      </c>
    </row>
    <row r="32" spans="1:8">
      <c r="A32" s="6">
        <f t="shared" si="0"/>
        <v>27</v>
      </c>
      <c r="B32" s="31">
        <v>3807003</v>
      </c>
      <c r="C32" s="32" t="s">
        <v>27</v>
      </c>
      <c r="D32" s="33">
        <v>38</v>
      </c>
      <c r="E32" s="19">
        <f t="shared" si="1"/>
        <v>4560</v>
      </c>
      <c r="F32" s="34"/>
      <c r="G32" s="34"/>
      <c r="H32" s="34"/>
    </row>
    <row r="33" spans="1:8">
      <c r="A33" s="4">
        <f>A32+1</f>
        <v>28</v>
      </c>
      <c r="B33" s="11">
        <v>56001</v>
      </c>
      <c r="C33" s="35" t="s">
        <v>20</v>
      </c>
      <c r="D33" s="24">
        <v>9</v>
      </c>
      <c r="E33" s="19">
        <f t="shared" si="1"/>
        <v>1080</v>
      </c>
      <c r="F33" s="55">
        <v>720</v>
      </c>
      <c r="G33" s="23">
        <v>0</v>
      </c>
      <c r="H33" s="51">
        <v>40986</v>
      </c>
    </row>
    <row r="34" spans="1:8">
      <c r="A34" s="5">
        <f t="shared" ref="A34:A40" si="2">A33+1</f>
        <v>29</v>
      </c>
      <c r="B34" s="12">
        <v>56003</v>
      </c>
      <c r="C34" s="36" t="s">
        <v>34</v>
      </c>
      <c r="D34" s="21">
        <v>3</v>
      </c>
      <c r="E34" s="19">
        <f t="shared" si="1"/>
        <v>360</v>
      </c>
      <c r="F34" s="29">
        <v>360</v>
      </c>
      <c r="G34" s="29">
        <v>6</v>
      </c>
      <c r="H34" s="52">
        <v>40995</v>
      </c>
    </row>
    <row r="35" spans="1:8">
      <c r="A35" s="7">
        <f t="shared" si="2"/>
        <v>30</v>
      </c>
      <c r="B35" s="17">
        <v>56004</v>
      </c>
      <c r="C35" s="37" t="s">
        <v>35</v>
      </c>
      <c r="D35" s="18">
        <v>2</v>
      </c>
      <c r="E35" s="19">
        <f t="shared" si="1"/>
        <v>240</v>
      </c>
      <c r="F35" s="25"/>
      <c r="G35" s="25"/>
      <c r="H35" s="25"/>
    </row>
    <row r="36" spans="1:8">
      <c r="A36" s="4">
        <f t="shared" si="2"/>
        <v>31</v>
      </c>
      <c r="B36" s="11">
        <v>56005</v>
      </c>
      <c r="C36" s="35" t="s">
        <v>36</v>
      </c>
      <c r="D36" s="24">
        <v>8</v>
      </c>
      <c r="E36" s="19">
        <f t="shared" si="1"/>
        <v>960</v>
      </c>
      <c r="F36" s="53">
        <v>960</v>
      </c>
      <c r="G36" s="53">
        <v>8</v>
      </c>
      <c r="H36" s="51">
        <v>41018</v>
      </c>
    </row>
    <row r="37" spans="1:8">
      <c r="A37" s="5">
        <f t="shared" si="2"/>
        <v>32</v>
      </c>
      <c r="B37" s="12">
        <v>56006</v>
      </c>
      <c r="C37" s="36" t="s">
        <v>37</v>
      </c>
      <c r="D37" s="21">
        <v>2</v>
      </c>
      <c r="E37" s="19">
        <f t="shared" si="1"/>
        <v>240</v>
      </c>
      <c r="F37" s="22"/>
      <c r="G37" s="22"/>
      <c r="H37" s="22"/>
    </row>
    <row r="38" spans="1:8">
      <c r="A38" s="7">
        <f t="shared" si="2"/>
        <v>33</v>
      </c>
      <c r="B38" s="17">
        <v>56008</v>
      </c>
      <c r="C38" s="37" t="s">
        <v>38</v>
      </c>
      <c r="D38" s="38">
        <v>4</v>
      </c>
      <c r="E38" s="19">
        <f t="shared" si="1"/>
        <v>480</v>
      </c>
      <c r="F38" s="35"/>
      <c r="G38" s="35"/>
      <c r="H38" s="25"/>
    </row>
    <row r="39" spans="1:8">
      <c r="A39" s="4">
        <f t="shared" si="2"/>
        <v>34</v>
      </c>
      <c r="B39" s="11"/>
      <c r="C39" s="35" t="s">
        <v>54</v>
      </c>
      <c r="D39" s="58">
        <v>4</v>
      </c>
      <c r="E39" s="19">
        <f t="shared" si="1"/>
        <v>480</v>
      </c>
      <c r="F39" s="53">
        <v>480</v>
      </c>
      <c r="G39" s="53">
        <v>0</v>
      </c>
      <c r="H39" s="51">
        <v>40963</v>
      </c>
    </row>
    <row r="40" spans="1:8">
      <c r="A40" s="5">
        <f t="shared" si="2"/>
        <v>35</v>
      </c>
      <c r="B40" s="12">
        <v>56009</v>
      </c>
      <c r="C40" s="28" t="s">
        <v>41</v>
      </c>
      <c r="D40" s="21">
        <v>6</v>
      </c>
      <c r="E40" s="19">
        <f t="shared" si="1"/>
        <v>720</v>
      </c>
      <c r="F40" s="22"/>
      <c r="G40" s="22"/>
      <c r="H40" s="22"/>
    </row>
    <row r="41" spans="1:8">
      <c r="B41" s="39"/>
      <c r="C41" s="39" t="s">
        <v>39</v>
      </c>
      <c r="D41" s="40"/>
      <c r="E41" s="41"/>
      <c r="F41" s="42"/>
      <c r="G41" s="42"/>
      <c r="H41" s="42"/>
    </row>
    <row r="42" spans="1:8">
      <c r="A42" s="1"/>
      <c r="B42" s="17">
        <v>3109982</v>
      </c>
      <c r="C42" s="17" t="s">
        <v>10</v>
      </c>
      <c r="D42" s="18">
        <v>56</v>
      </c>
      <c r="E42" s="43">
        <f>D42*120</f>
        <v>6720</v>
      </c>
      <c r="F42" s="25"/>
      <c r="G42" s="25"/>
      <c r="H42" s="25"/>
    </row>
    <row r="43" spans="1:8">
      <c r="A43" s="2"/>
      <c r="B43" s="11">
        <v>3305058</v>
      </c>
      <c r="C43" s="27" t="s">
        <v>17</v>
      </c>
      <c r="D43" s="24">
        <v>26</v>
      </c>
      <c r="E43" s="43">
        <f>D43*120</f>
        <v>3120</v>
      </c>
      <c r="F43" s="25"/>
      <c r="G43" s="25"/>
      <c r="H43" s="25"/>
    </row>
    <row r="44" spans="1:8">
      <c r="A44" s="2"/>
      <c r="B44" s="11">
        <v>3702251</v>
      </c>
      <c r="C44" s="27" t="s">
        <v>24</v>
      </c>
      <c r="D44" s="24">
        <v>33</v>
      </c>
      <c r="E44" s="43">
        <f>D44*120</f>
        <v>3960</v>
      </c>
      <c r="F44" s="25"/>
      <c r="G44" s="25"/>
      <c r="H44" s="25"/>
    </row>
    <row r="45" spans="1:8">
      <c r="A45" s="3"/>
      <c r="B45" s="12">
        <v>3708066</v>
      </c>
      <c r="C45" s="28" t="s">
        <v>25</v>
      </c>
      <c r="D45" s="21">
        <v>53</v>
      </c>
      <c r="E45" s="43">
        <f>D45*120</f>
        <v>6360</v>
      </c>
      <c r="F45" s="22"/>
      <c r="G45" s="22"/>
      <c r="H45" s="22"/>
    </row>
    <row r="46" spans="1:8">
      <c r="B46" s="44" t="s">
        <v>1</v>
      </c>
      <c r="C46" s="45"/>
      <c r="D46" s="46">
        <f>SUM(D6:D45)</f>
        <v>981</v>
      </c>
      <c r="E46" s="47">
        <f>D46*120-D46</f>
        <v>116739</v>
      </c>
      <c r="F46" s="48">
        <f>SUM(F6:F45)</f>
        <v>58200</v>
      </c>
      <c r="G46" s="48">
        <f>SUM(G6:G45)</f>
        <v>409</v>
      </c>
      <c r="H46" s="45"/>
    </row>
    <row r="47" spans="1:8">
      <c r="B47" s="49"/>
      <c r="C47" s="45"/>
      <c r="D47" s="45"/>
      <c r="E47" s="45"/>
      <c r="F47" s="45"/>
      <c r="G47" s="45"/>
    </row>
    <row r="48" spans="1:8">
      <c r="B48" s="50" t="s">
        <v>48</v>
      </c>
      <c r="C48" s="50"/>
      <c r="D48" s="45"/>
      <c r="E48" s="45"/>
      <c r="F48" s="45"/>
      <c r="G48" s="45"/>
    </row>
    <row r="49" spans="2:7">
      <c r="B49" s="50" t="s">
        <v>49</v>
      </c>
      <c r="C49" s="50"/>
      <c r="D49" s="45"/>
      <c r="E49" s="45"/>
      <c r="F49" s="45"/>
      <c r="G49" s="45"/>
    </row>
  </sheetData>
  <mergeCells count="5">
    <mergeCell ref="D1:D4"/>
    <mergeCell ref="E1:E4"/>
    <mergeCell ref="F1:F4"/>
    <mergeCell ref="H1:H4"/>
    <mergeCell ref="G1:G4"/>
  </mergeCells>
  <phoneticPr fontId="0" type="noConversion"/>
  <pageMargins left="0.75" right="0.75" top="1" bottom="1" header="0.4921259845" footer="0.4921259845"/>
  <pageSetup paperSize="9" orientation="portrait" r:id="rId1"/>
  <headerFooter alignWithMargins="0">
    <oddHeader>&amp;CStav k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ČSTV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</dc:creator>
  <cp:lastModifiedBy>Petr</cp:lastModifiedBy>
  <cp:lastPrinted>2012-04-12T08:53:46Z</cp:lastPrinted>
  <dcterms:created xsi:type="dcterms:W3CDTF">2009-03-18T11:16:48Z</dcterms:created>
  <dcterms:modified xsi:type="dcterms:W3CDTF">2012-07-01T11:13:06Z</dcterms:modified>
</cp:coreProperties>
</file>